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3 кв 2019 отчет на сайт СМ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9" i="1"/>
  <c r="B25"/>
  <c r="B20"/>
  <c r="B16"/>
  <c r="B14"/>
  <c r="B40" s="1"/>
  <c r="B7"/>
  <c r="B13" l="1"/>
</calcChain>
</file>

<file path=xl/sharedStrings.xml><?xml version="1.0" encoding="utf-8"?>
<sst xmlns="http://schemas.openxmlformats.org/spreadsheetml/2006/main" count="36" uniqueCount="36">
  <si>
    <t>Сведения об использовании подведомственными организациями выделяемых бюджетных средств</t>
  </si>
  <si>
    <t>4 квартал 2019 года.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</si>
  <si>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</si>
  <si>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</si>
  <si>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</si>
  <si>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</si>
  <si>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</si>
  <si>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Банные услуги за 2019 год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</si>
  <si>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</si>
  <si>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</si>
  <si>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</si>
  <si>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</si>
  <si>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</si>
  <si>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</si>
  <si>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</si>
  <si>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</si>
  <si>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</si>
  <si>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</si>
  <si>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</si>
  <si>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</si>
  <si>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</si>
  <si>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</si>
  <si>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</si>
  <si>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</si>
  <si>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</si>
  <si>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</si>
  <si>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</si>
  <si>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</si>
  <si>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Прочие услуги</t>
  </si>
  <si>
    <t>Медицинский осмотр</t>
  </si>
  <si>
    <t xml:space="preserve">Транспортные расходы  </t>
  </si>
  <si>
    <t>Общехозяйственные расходы 2019г</t>
  </si>
  <si>
    <t>Налог УСН по итогу года 1% от доходов</t>
  </si>
  <si>
    <t>Расходы на услуги банка 82,79%</t>
  </si>
  <si>
    <t>Итого расходов за 2019 год</t>
  </si>
  <si>
    <t xml:space="preserve"> 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</si>
</sst>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DE59"/>
        <bgColor rgb="FFFFCC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5" fillId="2" borderId="1" xfId="0" applyFont="1" applyFill="1" applyBorder="1"/>
    <xf numFmtId="0" fontId="3" fillId="0" borderId="1" xfId="0" applyFont="1" applyBorder="1"/>
    <xf numFmtId="0" fontId="6" fillId="2" borderId="1" xfId="1" applyFont="1" applyFill="1" applyBorder="1"/>
    <xf numFmtId="0" fontId="3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6" fillId="6" borderId="1" xfId="0" applyFont="1" applyFill="1" applyBorder="1" applyAlignment="1">
      <alignment wrapText="1"/>
    </xf>
    <xf numFmtId="2" fontId="6" fillId="6" borderId="1" xfId="0" applyNumberFormat="1" applyFont="1" applyFill="1" applyBorder="1"/>
    <xf numFmtId="0" fontId="10" fillId="2" borderId="1" xfId="0" applyFont="1" applyFill="1" applyBorder="1"/>
    <xf numFmtId="2" fontId="11" fillId="2" borderId="1" xfId="0" applyNumberFormat="1" applyFont="1" applyFill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45"/>
  <sheetViews>
    <sheetView tabSelected="1" topLeftCell="A7" workbookViewId="0">
      <selection activeCell="B38" sqref="B38"/>
    </sheetView>
  </sheetViews>
  <sheetFormatPr defaultColWidth="8.7109375" defaultRowHeight="15"/>
  <cols>
    <col min="1" max="1" width="51.140625" customWidth="1"/>
    <col min="2" max="2" width="30" customWidth="1"/>
  </cols>
  <sheetData>
    <row r="2" spans="1:2" ht="84.75" customHeight="1">
      <c r="A2" s="3" t="s">
        <v>0</v>
      </c>
      <c r="B2" s="3"/>
    </row>
    <row r="3" spans="1:2" ht="20.25">
      <c r="A3" s="2"/>
      <c r="B3" s="2"/>
    </row>
    <row r="4" spans="1:2">
      <c r="A4" s="4"/>
      <c r="B4" s="4"/>
    </row>
    <row r="6" spans="1:2" ht="20.25">
      <c r="A6" s="1" t="s">
        <v>1</v>
      </c>
      <c r="B6" s="1"/>
    </row>
    <row r="7" spans="1:2">
      <c r="A7" s="5" t="s">
        <v>2</v>
      </c>
      <c r="B7" s="5">
        <f>B8+B9</f>
        <v>12033104.98</v>
      </c>
    </row>
    <row r="8" spans="1:2">
      <c r="A8" s="6" t="s">
        <v>3</v>
      </c>
      <c r="B8" s="6">
        <v>11656544.98</v>
      </c>
    </row>
    <row r="9" spans="1:2">
      <c r="A9" s="6" t="s">
        <v>4</v>
      </c>
      <c r="B9" s="6">
        <v>376560</v>
      </c>
    </row>
    <row r="12" spans="1:2">
      <c r="A12" s="7" t="s">
        <v>5</v>
      </c>
      <c r="B12" s="8" t="s">
        <v>6</v>
      </c>
    </row>
    <row r="13" spans="1:2">
      <c r="A13" s="9" t="s">
        <v>7</v>
      </c>
      <c r="B13" s="10">
        <f>B14+B25+B28+B29+B37+B38+B39</f>
        <v>12530727.49</v>
      </c>
    </row>
    <row r="14" spans="1:2">
      <c r="A14" s="11" t="s">
        <v>8</v>
      </c>
      <c r="B14" s="12">
        <f>B15+B16+B20+B23+B24</f>
        <v>2170037.77</v>
      </c>
    </row>
    <row r="15" spans="1:2">
      <c r="A15" s="13" t="s">
        <v>9</v>
      </c>
      <c r="B15" s="14">
        <v>154536.81</v>
      </c>
    </row>
    <row r="16" spans="1:2">
      <c r="A16" s="13" t="s">
        <v>10</v>
      </c>
      <c r="B16" s="14">
        <f>B17+B18+B19</f>
        <v>371023.15</v>
      </c>
    </row>
    <row r="17" spans="1:2">
      <c r="A17" s="15" t="s">
        <v>11</v>
      </c>
      <c r="B17" s="16">
        <v>292221.15000000002</v>
      </c>
    </row>
    <row r="18" spans="1:2">
      <c r="A18" s="15" t="s">
        <v>12</v>
      </c>
      <c r="B18" s="16">
        <v>47662.5</v>
      </c>
    </row>
    <row r="19" spans="1:2">
      <c r="A19" s="15" t="s">
        <v>13</v>
      </c>
      <c r="B19" s="16">
        <v>31139.5</v>
      </c>
    </row>
    <row r="20" spans="1:2">
      <c r="A20" s="13" t="s">
        <v>14</v>
      </c>
      <c r="B20" s="14">
        <f>B21+B22</f>
        <v>1323850.24</v>
      </c>
    </row>
    <row r="21" spans="1:2">
      <c r="A21" s="17" t="s">
        <v>15</v>
      </c>
      <c r="B21" s="18">
        <v>1323850.24</v>
      </c>
    </row>
    <row r="22" spans="1:2">
      <c r="A22" s="15" t="s">
        <v>16</v>
      </c>
      <c r="B22" s="18"/>
    </row>
    <row r="23" spans="1:2">
      <c r="A23" s="13" t="s">
        <v>17</v>
      </c>
      <c r="B23" s="19">
        <v>42514.97</v>
      </c>
    </row>
    <row r="24" spans="1:2">
      <c r="A24" s="13" t="s">
        <v>18</v>
      </c>
      <c r="B24" s="14">
        <v>278112.59999999998</v>
      </c>
    </row>
    <row r="25" spans="1:2">
      <c r="A25" s="11" t="s">
        <v>19</v>
      </c>
      <c r="B25" s="11">
        <f>B26+B27</f>
        <v>6891960.2300000004</v>
      </c>
    </row>
    <row r="26" spans="1:2">
      <c r="A26" s="20" t="s">
        <v>20</v>
      </c>
      <c r="B26" s="15">
        <v>5199888.24</v>
      </c>
    </row>
    <row r="27" spans="1:2">
      <c r="A27" s="20" t="s">
        <v>21</v>
      </c>
      <c r="B27" s="15">
        <v>1692071.99</v>
      </c>
    </row>
    <row r="28" spans="1:2">
      <c r="A28" s="11" t="s">
        <v>22</v>
      </c>
      <c r="B28" s="12">
        <v>344999.56</v>
      </c>
    </row>
    <row r="29" spans="1:2">
      <c r="A29" s="11" t="s">
        <v>23</v>
      </c>
      <c r="B29" s="12">
        <f>B30+B31+B32+B33+B34+B35+B36</f>
        <v>306049.5</v>
      </c>
    </row>
    <row r="30" spans="1:2">
      <c r="A30" s="15" t="s">
        <v>24</v>
      </c>
      <c r="B30" s="16">
        <v>67637.5</v>
      </c>
    </row>
    <row r="31" spans="1:2">
      <c r="A31" s="15" t="s">
        <v>25</v>
      </c>
      <c r="B31" s="16">
        <v>11128</v>
      </c>
    </row>
    <row r="32" spans="1:2">
      <c r="A32" s="15" t="s">
        <v>26</v>
      </c>
      <c r="B32" s="16">
        <v>44640</v>
      </c>
    </row>
    <row r="33" spans="1:2">
      <c r="A33" s="15" t="s">
        <v>27</v>
      </c>
      <c r="B33" s="16">
        <v>75290</v>
      </c>
    </row>
    <row r="34" spans="1:2" hidden="1">
      <c r="A34" s="15" t="s">
        <v>28</v>
      </c>
      <c r="B34" s="16"/>
    </row>
    <row r="35" spans="1:2">
      <c r="A35" s="15" t="s">
        <v>29</v>
      </c>
      <c r="B35" s="16">
        <v>85747</v>
      </c>
    </row>
    <row r="36" spans="1:2">
      <c r="A36" s="15" t="s">
        <v>30</v>
      </c>
      <c r="B36" s="16">
        <v>21607</v>
      </c>
    </row>
    <row r="37" spans="1:2">
      <c r="A37" s="11" t="s">
        <v>31</v>
      </c>
      <c r="B37" s="12">
        <v>2646464.2799999998</v>
      </c>
    </row>
    <row r="38" spans="1:2">
      <c r="A38" s="21" t="s">
        <v>32</v>
      </c>
      <c r="B38" s="22">
        <v>120331.05</v>
      </c>
    </row>
    <row r="39" spans="1:2">
      <c r="A39" s="21" t="s">
        <v>33</v>
      </c>
      <c r="B39" s="22">
        <v>50885.1</v>
      </c>
    </row>
    <row r="40" spans="1:2" ht="18.75">
      <c r="A40" s="23" t="s">
        <v>34</v>
      </c>
      <c r="B40" s="24">
        <f>B14+B25+B28+B29+B37+B38+B39</f>
        <v>12530727.49</v>
      </c>
    </row>
    <row r="43" spans="1:2">
      <c r="A43" t="s">
        <v>35</v>
      </c>
      <c r="B43" s="25"/>
    </row>
    <row r="45" spans="1:2">
      <c r="B45" s="25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LibreOffice/6.3.4.2$Windows_x86 LibreOffice_project/60da17e045e08f1793c57c00ba83cdfce946d0aa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2019 отчет на сайт СМ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dcterms:created xsi:type="dcterms:W3CDTF">2006-09-28T05:33:49Z</dcterms:created>
  <dcterms:modified xsi:type="dcterms:W3CDTF">2020-02-05T11:46:20Z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