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 кв 2017 отчет на сайт СМ" sheetId="6" r:id="rId1"/>
  </sheets>
  <calcPr calcId="125725"/>
</workbook>
</file>

<file path=xl/calcChain.xml><?xml version="1.0" encoding="utf-8"?>
<calcChain xmlns="http://schemas.openxmlformats.org/spreadsheetml/2006/main">
  <c r="B24" i="6"/>
  <c r="B30"/>
  <c r="B29" s="1"/>
  <c r="B15"/>
  <c r="B36"/>
  <c r="B35" s="1"/>
  <c r="B25"/>
  <c r="B20"/>
  <c r="B16"/>
  <c r="B7"/>
  <c r="B14" l="1"/>
  <c r="B13" s="1"/>
  <c r="B39" s="1"/>
</calcChain>
</file>

<file path=xl/sharedStrings.xml><?xml version="1.0" encoding="utf-8"?>
<sst xmlns="http://schemas.openxmlformats.org/spreadsheetml/2006/main" count="35" uniqueCount="34">
  <si>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</si>
  <si>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</si>
  <si>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</si>
  <si>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</si>
  <si>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</si>
  <si>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</si>
  <si>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</si>
  <si>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</si>
  <si>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</si>
  <si>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</si>
  <si>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</si>
  <si>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</si>
  <si>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</si>
  <si>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</si>
  <si>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</si>
  <si>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</si>
  <si>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</si>
  <si>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</si>
  <si>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</si>
  <si>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</si>
  <si>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</si>
  <si>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</si>
  <si>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</si>
  <si>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</si>
  <si>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</si>
  <si>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</si>
  <si>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</si>
  <si>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</si>
  <si>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Неустойка, госпошлина</t>
  </si>
  <si>
    <t>МПЗР "Севержилкомсервис" задолженность за 2015г, в т.ч.:</t>
  </si>
  <si>
    <t>1 квартал 2017 года.</t>
  </si>
  <si>
    <t>Банные услуги за 2017 год</t>
  </si>
  <si>
    <t>Общехозяйственные расходы 2017г</t>
  </si>
  <si>
    <t>Итого расходов за 2017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</si>
</sst>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4"/>
  <sheetViews>
    <sheetView tabSelected="1" topLeftCell="A13" workbookViewId="0">
      <selection activeCell="D34" sqref="D34"/>
    </sheetView>
  </sheetViews>
  <sheetFormatPr defaultRowHeight="14.4"/>
  <cols>
    <col min="1" max="1" width="51.10937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30</v>
      </c>
      <c r="B6" s="29"/>
    </row>
    <row r="7" spans="1:2">
      <c r="A7" s="2" t="s">
        <v>1</v>
      </c>
      <c r="B7" s="2">
        <f>B8+B9</f>
        <v>2383100</v>
      </c>
    </row>
    <row r="8" spans="1:2">
      <c r="A8" s="3" t="s">
        <v>2</v>
      </c>
      <c r="B8" s="3">
        <v>2302440</v>
      </c>
    </row>
    <row r="9" spans="1:2">
      <c r="A9" s="3" t="s">
        <v>3</v>
      </c>
      <c r="B9" s="3">
        <v>80660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B14+B25+B28+B29+B34</f>
        <v>2073539.2</v>
      </c>
    </row>
    <row r="14" spans="1:2">
      <c r="A14" s="8" t="s">
        <v>6</v>
      </c>
      <c r="B14" s="9">
        <f t="shared" ref="B14" si="0">B15+B16+B20+B23+B24</f>
        <v>38995.65</v>
      </c>
    </row>
    <row r="15" spans="1:2">
      <c r="A15" s="10" t="s">
        <v>7</v>
      </c>
      <c r="B15" s="11">
        <f>18448.78+13693.87</f>
        <v>32142.65</v>
      </c>
    </row>
    <row r="16" spans="1:2">
      <c r="A16" s="10" t="s">
        <v>8</v>
      </c>
      <c r="B16" s="11">
        <f t="shared" ref="B16" si="1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>
        <v>0</v>
      </c>
    </row>
    <row r="22" spans="1:2">
      <c r="A22" s="12" t="s">
        <v>14</v>
      </c>
      <c r="B22" s="15">
        <v>0</v>
      </c>
    </row>
    <row r="23" spans="1:2">
      <c r="A23" s="10" t="s">
        <v>15</v>
      </c>
      <c r="B23" s="16"/>
    </row>
    <row r="24" spans="1:2">
      <c r="A24" s="10" t="s">
        <v>16</v>
      </c>
      <c r="B24" s="11">
        <f>3063+2450+860+480</f>
        <v>6853</v>
      </c>
    </row>
    <row r="25" spans="1:2">
      <c r="A25" s="8" t="s">
        <v>17</v>
      </c>
      <c r="B25" s="8">
        <f t="shared" ref="B25" si="2">B26+B27</f>
        <v>1447564.76</v>
      </c>
    </row>
    <row r="26" spans="1:2">
      <c r="A26" s="17" t="s">
        <v>18</v>
      </c>
      <c r="B26" s="12">
        <v>1087081.68</v>
      </c>
    </row>
    <row r="27" spans="1:2">
      <c r="A27" s="17" t="s">
        <v>19</v>
      </c>
      <c r="B27" s="12">
        <v>360483.08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</f>
        <v>15040</v>
      </c>
    </row>
    <row r="30" spans="1:2">
      <c r="A30" s="12" t="s">
        <v>22</v>
      </c>
      <c r="B30" s="13">
        <f>8550+3080+3410</f>
        <v>15040</v>
      </c>
    </row>
    <row r="31" spans="1:2">
      <c r="A31" s="12" t="s">
        <v>23</v>
      </c>
      <c r="B31" s="13"/>
    </row>
    <row r="32" spans="1:2">
      <c r="A32" s="12" t="s">
        <v>24</v>
      </c>
      <c r="B32" s="13"/>
    </row>
    <row r="33" spans="1:2">
      <c r="A33" s="12" t="s">
        <v>28</v>
      </c>
      <c r="B33" s="13"/>
    </row>
    <row r="34" spans="1:2">
      <c r="A34" s="8" t="s">
        <v>32</v>
      </c>
      <c r="B34" s="9">
        <v>571938.79</v>
      </c>
    </row>
    <row r="35" spans="1:2" hidden="1">
      <c r="A35" s="18" t="s">
        <v>27</v>
      </c>
      <c r="B35" s="19">
        <f>B36</f>
        <v>0</v>
      </c>
    </row>
    <row r="36" spans="1:2" ht="27" hidden="1">
      <c r="A36" s="20" t="s">
        <v>29</v>
      </c>
      <c r="B36" s="21">
        <f>B37+B38</f>
        <v>0</v>
      </c>
    </row>
    <row r="37" spans="1:2" hidden="1">
      <c r="A37" s="22" t="s">
        <v>8</v>
      </c>
      <c r="B37" s="23"/>
    </row>
    <row r="38" spans="1:2" hidden="1">
      <c r="A38" s="22" t="s">
        <v>25</v>
      </c>
      <c r="B38" s="23"/>
    </row>
    <row r="39" spans="1:2" ht="17.399999999999999">
      <c r="A39" s="26" t="s">
        <v>33</v>
      </c>
      <c r="B39" s="25">
        <f>B35+B13</f>
        <v>2073539.2</v>
      </c>
    </row>
    <row r="42" spans="1:2">
      <c r="A42" t="s">
        <v>26</v>
      </c>
      <c r="B42" s="24"/>
    </row>
    <row r="44" spans="1:2">
      <c r="B44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2017-04-06T07:43:15Z</dcterms:modified>
</cp:coreProperties>
</file>